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H32"/>
  <c r="H43" s="1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L195" l="1"/>
  <c r="G100"/>
  <c r="I157"/>
  <c r="L157"/>
  <c r="I138"/>
  <c r="G138"/>
  <c r="L138"/>
  <c r="I100"/>
  <c r="I119"/>
  <c r="G119"/>
  <c r="L119"/>
  <c r="L100"/>
  <c r="G81"/>
  <c r="L81"/>
  <c r="I81"/>
  <c r="I62"/>
  <c r="G62"/>
  <c r="L62"/>
  <c r="G43"/>
  <c r="I43"/>
  <c r="F196"/>
  <c r="I24"/>
  <c r="H24"/>
  <c r="H196" s="1"/>
  <c r="G24"/>
  <c r="J24"/>
  <c r="J43"/>
  <c r="L43"/>
  <c r="L24"/>
  <c r="I196" l="1"/>
  <c r="G196"/>
  <c r="J196"/>
  <c r="L196"/>
</calcChain>
</file>

<file path=xl/sharedStrings.xml><?xml version="1.0" encoding="utf-8"?>
<sst xmlns="http://schemas.openxmlformats.org/spreadsheetml/2006/main" count="323" uniqueCount="106">
  <si>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</si>
  <si>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</si>
  <si>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</si>
  <si>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</si>
  <si>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</si>
  <si>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</si>
  <si>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</si>
  <si>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</si>
  <si>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</si>
  <si>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</si>
  <si>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</si>
  <si>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</si>
  <si>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</si>
  <si>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</si>
  <si>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</si>
  <si>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</si>
  <si>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</si>
  <si>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</si>
  <si>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</si>
  <si>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</si>
  <si>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</si>
  <si>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</si>
  <si>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</si>
  <si>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</si>
  <si>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</si>
  <si>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</si>
  <si>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</si>
  <si>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</si>
  <si>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</si>
  <si>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</si>
  <si>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</si>
  <si>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</si>
  <si>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</si>
  <si>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</si>
  <si>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</si>
  <si>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</si>
  <si>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</si>
  <si>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</si>
  <si>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</si>
  <si>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 жидкая</t>
  </si>
  <si>
    <t>Яйцо вареное</t>
  </si>
  <si>
    <t>Чай с сахаром</t>
  </si>
  <si>
    <t>Яблоки</t>
  </si>
  <si>
    <t>ПР</t>
  </si>
  <si>
    <t>И.о.директора</t>
  </si>
  <si>
    <t>Винигрет овощной</t>
  </si>
  <si>
    <t>Щи из свежей капусты с картофелем</t>
  </si>
  <si>
    <t>Птица тушеная в соусе</t>
  </si>
  <si>
    <t>Каша гречневая рассыпчатая</t>
  </si>
  <si>
    <t>Сок фруктовый</t>
  </si>
  <si>
    <t>ГОУ РК "Специальная (коррекционная) школа № 43"</t>
  </si>
  <si>
    <t>Омлет натуральный</t>
  </si>
  <si>
    <t>Снежок</t>
  </si>
  <si>
    <t>Какао с молоком</t>
  </si>
  <si>
    <t>Хлеб пшеничный</t>
  </si>
  <si>
    <t>Кондитерское изделие</t>
  </si>
  <si>
    <t>Котлеты или биточки рыбные</t>
  </si>
  <si>
    <t>Пюре картофельное</t>
  </si>
  <si>
    <t>Салат из свеклы с зеленым горошком</t>
  </si>
  <si>
    <t>Рассольник ленинградский</t>
  </si>
  <si>
    <t>Печень по строгановски</t>
  </si>
  <si>
    <t>Макароны отварные с маслом</t>
  </si>
  <si>
    <t>Гуляш из отварной говядины</t>
  </si>
  <si>
    <t>Компот из смеси сухофруктов</t>
  </si>
  <si>
    <t>Булочка дорожная</t>
  </si>
  <si>
    <t>Пудинг из творога</t>
  </si>
  <si>
    <t>Бутерброд с маслом</t>
  </si>
  <si>
    <t>Суп картофельный с крупой</t>
  </si>
  <si>
    <t>Сардельки отварные</t>
  </si>
  <si>
    <t>Котлеты рубленые из птицы</t>
  </si>
  <si>
    <t>Капуста тушеная</t>
  </si>
  <si>
    <t>Каша рисовая</t>
  </si>
  <si>
    <t>Йогурт</t>
  </si>
  <si>
    <t>Суп картофельный с макаронными изделиями</t>
  </si>
  <si>
    <t>Оладьи из печени</t>
  </si>
  <si>
    <t>Компот из смесит сухофруктов</t>
  </si>
  <si>
    <t>Пицца школьная 2 вариант</t>
  </si>
  <si>
    <t>Борщ с капустой и картофелем</t>
  </si>
  <si>
    <t>Тефтели рыбные</t>
  </si>
  <si>
    <t>Запеканка из творога</t>
  </si>
  <si>
    <t>Салат из свеклы отварной</t>
  </si>
  <si>
    <t>Суп картофельный с мясными фрикадельками</t>
  </si>
  <si>
    <t>Жаркое по-домашнему</t>
  </si>
  <si>
    <t xml:space="preserve">Суп гороховый </t>
  </si>
  <si>
    <t xml:space="preserve">Бутерброд с сыром </t>
  </si>
  <si>
    <t>Хлеб ржаной</t>
  </si>
  <si>
    <t>Салат из соленых огурцов с луком</t>
  </si>
  <si>
    <t>Булочка домашняя</t>
  </si>
  <si>
    <t>Тефтели 1 вариант</t>
  </si>
  <si>
    <t>Каша рисовая рассыпчатая</t>
  </si>
  <si>
    <t>Кофейный напиток с молоком</t>
  </si>
  <si>
    <t>Суп - лапша домашняя</t>
  </si>
  <si>
    <t xml:space="preserve">Бефстроганов </t>
  </si>
  <si>
    <t>Каша рассыпчатая рисовая</t>
  </si>
  <si>
    <t>Суп из овощей</t>
  </si>
  <si>
    <t>Плов из говядины</t>
  </si>
  <si>
    <t>Пирожок печеный с повидлом</t>
  </si>
  <si>
    <t>Каша жидкая молочная из гречневой крупы</t>
  </si>
  <si>
    <t>Салат картофельный с огурцами или капустой</t>
  </si>
  <si>
    <t xml:space="preserve">Яблоки </t>
  </si>
  <si>
    <t>Апельсины</t>
  </si>
  <si>
    <t>Салат из свежих огурцов с луком</t>
  </si>
  <si>
    <t>Салат из свежих помидоров и огурцов</t>
  </si>
  <si>
    <t>Салат из свежих помидоров</t>
  </si>
  <si>
    <t>Салат из свежих помидоров со сладким перцем</t>
  </si>
  <si>
    <t>Мальянова С.В.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</si>
</sst>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P181" sqref="P180:P1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50</v>
      </c>
      <c r="D1" s="56"/>
      <c r="E1" s="56"/>
      <c r="F1" s="12" t="s">
        <v>16</v>
      </c>
      <c r="G1" s="2" t="s">
        <v>17</v>
      </c>
      <c r="H1" s="57" t="s">
        <v>44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105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10</v>
      </c>
      <c r="I6" s="40">
        <v>19</v>
      </c>
      <c r="J6" s="40">
        <v>265</v>
      </c>
      <c r="K6" s="41">
        <v>181</v>
      </c>
      <c r="L6" s="40">
        <v>19.940000000000001</v>
      </c>
    </row>
    <row r="7" spans="1:12" ht="15">
      <c r="A7" s="23"/>
      <c r="B7" s="15"/>
      <c r="C7" s="11"/>
      <c r="D7" s="6"/>
      <c r="E7" s="42" t="s">
        <v>40</v>
      </c>
      <c r="F7" s="43">
        <v>50</v>
      </c>
      <c r="G7" s="43">
        <v>6</v>
      </c>
      <c r="H7" s="43">
        <v>6</v>
      </c>
      <c r="I7" s="43">
        <v>0</v>
      </c>
      <c r="J7" s="43">
        <v>79</v>
      </c>
      <c r="K7" s="44">
        <v>209</v>
      </c>
      <c r="L7" s="43">
        <v>11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376</v>
      </c>
      <c r="L8" s="43">
        <v>1.75</v>
      </c>
    </row>
    <row r="9" spans="1:12" ht="15">
      <c r="A9" s="23"/>
      <c r="B9" s="15"/>
      <c r="C9" s="11"/>
      <c r="D9" s="7" t="s">
        <v>23</v>
      </c>
      <c r="E9" s="42" t="s">
        <v>84</v>
      </c>
      <c r="F9" s="43">
        <v>67</v>
      </c>
      <c r="G9" s="43">
        <v>8</v>
      </c>
      <c r="H9" s="43">
        <v>11</v>
      </c>
      <c r="I9" s="43">
        <v>20</v>
      </c>
      <c r="J9" s="43">
        <v>210</v>
      </c>
      <c r="K9" s="44">
        <v>3</v>
      </c>
      <c r="L9" s="43">
        <v>28.11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</v>
      </c>
      <c r="H10" s="43">
        <v>0</v>
      </c>
      <c r="I10" s="43">
        <v>9</v>
      </c>
      <c r="J10" s="43">
        <v>47</v>
      </c>
      <c r="K10" s="44">
        <v>338</v>
      </c>
      <c r="L10" s="43">
        <v>16.2</v>
      </c>
    </row>
    <row r="11" spans="1:12" ht="15">
      <c r="A11" s="23"/>
      <c r="B11" s="15"/>
      <c r="C11" s="11"/>
      <c r="D11" s="6"/>
      <c r="E11" s="42" t="s">
        <v>55</v>
      </c>
      <c r="F11" s="43">
        <v>30</v>
      </c>
      <c r="G11" s="43">
        <v>2</v>
      </c>
      <c r="H11" s="43">
        <v>2</v>
      </c>
      <c r="I11" s="43">
        <v>3</v>
      </c>
      <c r="J11" s="43">
        <v>83</v>
      </c>
      <c r="K11" s="44" t="s">
        <v>43</v>
      </c>
      <c r="L11" s="43">
        <v>8.25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647</v>
      </c>
      <c r="G13" s="19">
        <f t="shared" ref="G13:J13" si="0">SUM(G6:G12)</f>
        <v>22</v>
      </c>
      <c r="H13" s="19">
        <f t="shared" si="0"/>
        <v>29</v>
      </c>
      <c r="I13" s="19">
        <f t="shared" si="0"/>
        <v>66</v>
      </c>
      <c r="J13" s="19">
        <f t="shared" si="0"/>
        <v>744</v>
      </c>
      <c r="K13" s="25"/>
      <c r="L13" s="19">
        <f t="shared" ref="L13" si="1">SUM(L6:L12)</f>
        <v>85.25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100</v>
      </c>
      <c r="G14" s="43">
        <v>1</v>
      </c>
      <c r="H14" s="43">
        <v>10</v>
      </c>
      <c r="I14" s="43">
        <v>7</v>
      </c>
      <c r="J14" s="43">
        <v>125</v>
      </c>
      <c r="K14" s="44">
        <v>67</v>
      </c>
      <c r="L14" s="43">
        <v>9.08</v>
      </c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2</v>
      </c>
      <c r="H15" s="43">
        <v>5</v>
      </c>
      <c r="I15" s="43">
        <v>8</v>
      </c>
      <c r="J15" s="43">
        <v>90</v>
      </c>
      <c r="K15" s="44">
        <v>88</v>
      </c>
      <c r="L15" s="43">
        <v>23.54</v>
      </c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12</v>
      </c>
      <c r="H16" s="43">
        <v>11</v>
      </c>
      <c r="I16" s="43">
        <v>3</v>
      </c>
      <c r="J16" s="43">
        <v>166</v>
      </c>
      <c r="K16" s="44">
        <v>290</v>
      </c>
      <c r="L16" s="43">
        <v>30.42</v>
      </c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8</v>
      </c>
      <c r="H17" s="43">
        <v>10</v>
      </c>
      <c r="I17" s="43">
        <v>37</v>
      </c>
      <c r="J17" s="43">
        <v>263</v>
      </c>
      <c r="K17" s="44">
        <v>171</v>
      </c>
      <c r="L17" s="43">
        <v>11.55</v>
      </c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</v>
      </c>
      <c r="H18" s="43">
        <v>0</v>
      </c>
      <c r="I18" s="43">
        <v>20</v>
      </c>
      <c r="J18" s="43">
        <v>85</v>
      </c>
      <c r="K18" s="44">
        <v>389</v>
      </c>
      <c r="L18" s="43">
        <v>26.77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85</v>
      </c>
      <c r="F20" s="43">
        <v>40</v>
      </c>
      <c r="G20" s="43">
        <v>3</v>
      </c>
      <c r="H20" s="43">
        <v>1</v>
      </c>
      <c r="I20" s="43">
        <v>13</v>
      </c>
      <c r="J20" s="43">
        <v>77</v>
      </c>
      <c r="K20" s="44" t="s">
        <v>43</v>
      </c>
      <c r="L20" s="43">
        <v>3.79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27</v>
      </c>
      <c r="H23" s="19">
        <f t="shared" si="2"/>
        <v>37</v>
      </c>
      <c r="I23" s="19">
        <f t="shared" si="2"/>
        <v>88</v>
      </c>
      <c r="J23" s="19">
        <f t="shared" si="2"/>
        <v>806</v>
      </c>
      <c r="K23" s="25"/>
      <c r="L23" s="19">
        <f t="shared" ref="L23" si="3">SUM(L14:L22)</f>
        <v>105.15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1487</v>
      </c>
      <c r="G24" s="32">
        <f t="shared" ref="G24:J24" si="4">G13+G23</f>
        <v>49</v>
      </c>
      <c r="H24" s="32">
        <f t="shared" si="4"/>
        <v>66</v>
      </c>
      <c r="I24" s="32">
        <f t="shared" si="4"/>
        <v>154</v>
      </c>
      <c r="J24" s="32">
        <f t="shared" si="4"/>
        <v>1550</v>
      </c>
      <c r="K24" s="32"/>
      <c r="L24" s="32">
        <f t="shared" ref="L24" si="5">L13+L23</f>
        <v>190.4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14</v>
      </c>
      <c r="H25" s="40">
        <v>25</v>
      </c>
      <c r="I25" s="40">
        <v>3</v>
      </c>
      <c r="J25" s="40">
        <v>289</v>
      </c>
      <c r="K25" s="41">
        <v>210</v>
      </c>
      <c r="L25" s="40">
        <v>33.93</v>
      </c>
    </row>
    <row r="26" spans="1:12" ht="15">
      <c r="A26" s="14"/>
      <c r="B26" s="15"/>
      <c r="C26" s="11"/>
      <c r="D26" s="6"/>
      <c r="E26" s="42" t="s">
        <v>52</v>
      </c>
      <c r="F26" s="43">
        <v>180</v>
      </c>
      <c r="G26" s="43">
        <v>5</v>
      </c>
      <c r="H26" s="43">
        <v>5</v>
      </c>
      <c r="I26" s="43">
        <v>19</v>
      </c>
      <c r="J26" s="43">
        <v>142</v>
      </c>
      <c r="K26" s="44">
        <v>386</v>
      </c>
      <c r="L26" s="43">
        <v>22.32</v>
      </c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4</v>
      </c>
      <c r="H27" s="43">
        <v>4</v>
      </c>
      <c r="I27" s="43">
        <v>17</v>
      </c>
      <c r="J27" s="43">
        <v>119</v>
      </c>
      <c r="K27" s="44">
        <v>382</v>
      </c>
      <c r="L27" s="43">
        <v>14.31</v>
      </c>
    </row>
    <row r="28" spans="1:12" ht="15">
      <c r="A28" s="14"/>
      <c r="B28" s="15"/>
      <c r="C28" s="11"/>
      <c r="D28" s="7" t="s">
        <v>23</v>
      </c>
      <c r="E28" s="42" t="s">
        <v>54</v>
      </c>
      <c r="F28" s="43">
        <v>40</v>
      </c>
      <c r="G28" s="43">
        <v>3</v>
      </c>
      <c r="H28" s="43">
        <v>0</v>
      </c>
      <c r="I28" s="43">
        <v>19</v>
      </c>
      <c r="J28" s="43">
        <v>98</v>
      </c>
      <c r="K28" s="44" t="s">
        <v>43</v>
      </c>
      <c r="L28" s="43">
        <v>7.4</v>
      </c>
    </row>
    <row r="29" spans="1:12" ht="15">
      <c r="A29" s="14"/>
      <c r="B29" s="15"/>
      <c r="C29" s="11"/>
      <c r="D29" s="7" t="s">
        <v>24</v>
      </c>
      <c r="E29" s="42" t="s">
        <v>42</v>
      </c>
      <c r="F29" s="43">
        <v>100</v>
      </c>
      <c r="G29" s="43">
        <v>0</v>
      </c>
      <c r="H29" s="43">
        <v>0</v>
      </c>
      <c r="I29" s="43">
        <v>9</v>
      </c>
      <c r="J29" s="43">
        <v>47</v>
      </c>
      <c r="K29" s="44">
        <v>338</v>
      </c>
      <c r="L29" s="43">
        <v>16.2</v>
      </c>
    </row>
    <row r="30" spans="1:12" ht="15">
      <c r="A30" s="14"/>
      <c r="B30" s="15"/>
      <c r="C30" s="11"/>
      <c r="D30" s="6"/>
      <c r="E30" s="42" t="s">
        <v>55</v>
      </c>
      <c r="F30" s="43">
        <v>30</v>
      </c>
      <c r="G30" s="43">
        <v>2</v>
      </c>
      <c r="H30" s="43">
        <v>2</v>
      </c>
      <c r="I30" s="43">
        <v>3</v>
      </c>
      <c r="J30" s="43">
        <v>83</v>
      </c>
      <c r="K30" s="44" t="s">
        <v>43</v>
      </c>
      <c r="L30" s="43">
        <v>8.25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28</v>
      </c>
      <c r="H32" s="19">
        <f t="shared" ref="H32" si="7">SUM(H25:H31)</f>
        <v>36</v>
      </c>
      <c r="I32" s="19">
        <f t="shared" ref="I32" si="8">SUM(I25:I31)</f>
        <v>70</v>
      </c>
      <c r="J32" s="19">
        <f t="shared" ref="J32:L32" si="9">SUM(J25:J31)</f>
        <v>778</v>
      </c>
      <c r="K32" s="25"/>
      <c r="L32" s="19">
        <f t="shared" si="9"/>
        <v>102.41000000000001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86</v>
      </c>
      <c r="F33" s="43">
        <v>100</v>
      </c>
      <c r="G33" s="43">
        <v>1</v>
      </c>
      <c r="H33" s="43">
        <v>5</v>
      </c>
      <c r="I33" s="43">
        <v>2</v>
      </c>
      <c r="J33" s="43">
        <v>59</v>
      </c>
      <c r="K33" s="44">
        <v>21</v>
      </c>
      <c r="L33" s="43">
        <v>12.67</v>
      </c>
    </row>
    <row r="34" spans="1:12" ht="15">
      <c r="A34" s="14"/>
      <c r="B34" s="15"/>
      <c r="C34" s="11"/>
      <c r="D34" s="7" t="s">
        <v>27</v>
      </c>
      <c r="E34" s="42" t="s">
        <v>83</v>
      </c>
      <c r="F34" s="43">
        <v>250</v>
      </c>
      <c r="G34" s="43">
        <v>8</v>
      </c>
      <c r="H34" s="43">
        <v>48</v>
      </c>
      <c r="I34" s="43">
        <v>14</v>
      </c>
      <c r="J34" s="43">
        <v>552</v>
      </c>
      <c r="K34" s="44">
        <v>119</v>
      </c>
      <c r="L34" s="43">
        <v>18.66</v>
      </c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8</v>
      </c>
      <c r="H35" s="43">
        <v>6</v>
      </c>
      <c r="I35" s="43">
        <v>10</v>
      </c>
      <c r="J35" s="43">
        <v>131</v>
      </c>
      <c r="K35" s="44">
        <v>234</v>
      </c>
      <c r="L35" s="43">
        <v>28.52</v>
      </c>
    </row>
    <row r="36" spans="1:12" ht="1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</v>
      </c>
      <c r="H36" s="43">
        <v>5</v>
      </c>
      <c r="I36" s="43">
        <v>20</v>
      </c>
      <c r="J36" s="43">
        <v>137</v>
      </c>
      <c r="K36" s="44">
        <v>312</v>
      </c>
      <c r="L36" s="43">
        <v>18.59</v>
      </c>
    </row>
    <row r="37" spans="1:12" ht="15">
      <c r="A37" s="14"/>
      <c r="B37" s="15"/>
      <c r="C37" s="11"/>
      <c r="D37" s="7" t="s">
        <v>30</v>
      </c>
      <c r="E37" s="42" t="s">
        <v>41</v>
      </c>
      <c r="F37" s="43">
        <v>200</v>
      </c>
      <c r="G37" s="43">
        <v>0</v>
      </c>
      <c r="H37" s="43">
        <v>0</v>
      </c>
      <c r="I37" s="43">
        <v>15</v>
      </c>
      <c r="J37" s="43">
        <v>60</v>
      </c>
      <c r="K37" s="44">
        <v>376</v>
      </c>
      <c r="L37" s="43">
        <v>1.75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85</v>
      </c>
      <c r="F39" s="43">
        <v>40</v>
      </c>
      <c r="G39" s="43">
        <v>3</v>
      </c>
      <c r="H39" s="43">
        <v>1</v>
      </c>
      <c r="I39" s="43">
        <v>13</v>
      </c>
      <c r="J39" s="43">
        <v>77</v>
      </c>
      <c r="K39" s="44" t="s">
        <v>43</v>
      </c>
      <c r="L39" s="43">
        <v>3.79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23</v>
      </c>
      <c r="H42" s="19">
        <f t="shared" ref="H42" si="11">SUM(H33:H41)</f>
        <v>65</v>
      </c>
      <c r="I42" s="19">
        <f t="shared" ref="I42" si="12">SUM(I33:I41)</f>
        <v>74</v>
      </c>
      <c r="J42" s="19">
        <f t="shared" ref="J42:L42" si="13">SUM(J33:J41)</f>
        <v>1016</v>
      </c>
      <c r="K42" s="25"/>
      <c r="L42" s="19">
        <f t="shared" si="13"/>
        <v>83.98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1530</v>
      </c>
      <c r="G43" s="32">
        <f t="shared" ref="G43" si="14">G32+G42</f>
        <v>51</v>
      </c>
      <c r="H43" s="32">
        <f t="shared" ref="H43" si="15">H32+H42</f>
        <v>101</v>
      </c>
      <c r="I43" s="32">
        <f t="shared" ref="I43" si="16">I32+I42</f>
        <v>144</v>
      </c>
      <c r="J43" s="32">
        <f t="shared" ref="J43:L43" si="17">J32+J42</f>
        <v>1794</v>
      </c>
      <c r="K43" s="32"/>
      <c r="L43" s="32">
        <f t="shared" si="17"/>
        <v>186.39000000000001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88</v>
      </c>
      <c r="F44" s="40">
        <v>90</v>
      </c>
      <c r="G44" s="40">
        <v>7</v>
      </c>
      <c r="H44" s="40">
        <v>7</v>
      </c>
      <c r="I44" s="40">
        <v>9</v>
      </c>
      <c r="J44" s="40">
        <v>128</v>
      </c>
      <c r="K44" s="41">
        <v>278</v>
      </c>
      <c r="L44" s="40">
        <v>52.98</v>
      </c>
    </row>
    <row r="45" spans="1:12" ht="15">
      <c r="A45" s="23"/>
      <c r="B45" s="15"/>
      <c r="C45" s="11"/>
      <c r="D45" s="6" t="s">
        <v>21</v>
      </c>
      <c r="E45" s="42" t="s">
        <v>89</v>
      </c>
      <c r="F45" s="43">
        <v>150</v>
      </c>
      <c r="G45" s="43">
        <v>4</v>
      </c>
      <c r="H45" s="43">
        <v>7</v>
      </c>
      <c r="I45" s="43">
        <v>36</v>
      </c>
      <c r="J45" s="43">
        <v>227</v>
      </c>
      <c r="K45" s="44">
        <v>171</v>
      </c>
      <c r="L45" s="43">
        <v>15.3</v>
      </c>
    </row>
    <row r="46" spans="1:12" ht="15">
      <c r="A46" s="23"/>
      <c r="B46" s="15"/>
      <c r="C46" s="11"/>
      <c r="D46" s="7" t="s">
        <v>22</v>
      </c>
      <c r="E46" s="42" t="s">
        <v>90</v>
      </c>
      <c r="F46" s="43">
        <v>200</v>
      </c>
      <c r="G46" s="43">
        <v>3</v>
      </c>
      <c r="H46" s="43">
        <v>3</v>
      </c>
      <c r="I46" s="43">
        <v>16</v>
      </c>
      <c r="J46" s="43">
        <v>100</v>
      </c>
      <c r="K46" s="44">
        <v>379</v>
      </c>
      <c r="L46" s="43">
        <v>14.47</v>
      </c>
    </row>
    <row r="47" spans="1:12" ht="15">
      <c r="A47" s="23"/>
      <c r="B47" s="15"/>
      <c r="C47" s="11"/>
      <c r="D47" s="7" t="s">
        <v>23</v>
      </c>
      <c r="E47" s="42" t="s">
        <v>54</v>
      </c>
      <c r="F47" s="43">
        <v>40</v>
      </c>
      <c r="G47" s="43">
        <v>3</v>
      </c>
      <c r="H47" s="43">
        <v>0</v>
      </c>
      <c r="I47" s="43">
        <v>19</v>
      </c>
      <c r="J47" s="43">
        <v>98</v>
      </c>
      <c r="K47" s="44" t="s">
        <v>43</v>
      </c>
      <c r="L47" s="43">
        <v>7.4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52</v>
      </c>
      <c r="F49" s="43">
        <v>180</v>
      </c>
      <c r="G49" s="43">
        <v>5</v>
      </c>
      <c r="H49" s="43">
        <v>5</v>
      </c>
      <c r="I49" s="43">
        <v>19</v>
      </c>
      <c r="J49" s="43">
        <v>142</v>
      </c>
      <c r="K49" s="44">
        <v>386</v>
      </c>
      <c r="L49" s="43">
        <v>22.32</v>
      </c>
    </row>
    <row r="50" spans="1:12" ht="15">
      <c r="A50" s="23"/>
      <c r="B50" s="15"/>
      <c r="C50" s="11"/>
      <c r="D50" s="6"/>
      <c r="E50" s="42" t="s">
        <v>55</v>
      </c>
      <c r="F50" s="43">
        <v>30</v>
      </c>
      <c r="G50" s="43">
        <v>2</v>
      </c>
      <c r="H50" s="43">
        <v>2</v>
      </c>
      <c r="I50" s="43">
        <v>3</v>
      </c>
      <c r="J50" s="43">
        <v>83</v>
      </c>
      <c r="K50" s="44" t="s">
        <v>43</v>
      </c>
      <c r="L50" s="43">
        <v>8.25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690</v>
      </c>
      <c r="G51" s="19">
        <f t="shared" ref="G51" si="18">SUM(G44:G50)</f>
        <v>24</v>
      </c>
      <c r="H51" s="19">
        <f t="shared" ref="H51" si="19">SUM(H44:H50)</f>
        <v>24</v>
      </c>
      <c r="I51" s="19">
        <f t="shared" ref="I51" si="20">SUM(I44:I50)</f>
        <v>102</v>
      </c>
      <c r="J51" s="19">
        <f t="shared" ref="J51:L51" si="21">SUM(J44:J50)</f>
        <v>778</v>
      </c>
      <c r="K51" s="25"/>
      <c r="L51" s="19">
        <f t="shared" si="21"/>
        <v>120.72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101</v>
      </c>
      <c r="F52" s="43">
        <v>100</v>
      </c>
      <c r="G52" s="43">
        <v>1</v>
      </c>
      <c r="H52" s="43">
        <v>6</v>
      </c>
      <c r="I52" s="43">
        <v>2</v>
      </c>
      <c r="J52" s="43">
        <v>67</v>
      </c>
      <c r="K52" s="44">
        <v>20</v>
      </c>
      <c r="L52" s="43">
        <v>38.94</v>
      </c>
    </row>
    <row r="53" spans="1:12" ht="15">
      <c r="A53" s="23"/>
      <c r="B53" s="15"/>
      <c r="C53" s="11"/>
      <c r="D53" s="7" t="s">
        <v>27</v>
      </c>
      <c r="E53" s="42" t="s">
        <v>59</v>
      </c>
      <c r="F53" s="43">
        <v>250</v>
      </c>
      <c r="G53" s="43">
        <v>2</v>
      </c>
      <c r="H53" s="43">
        <v>5</v>
      </c>
      <c r="I53" s="43">
        <v>11</v>
      </c>
      <c r="J53" s="43">
        <v>107</v>
      </c>
      <c r="K53" s="44">
        <v>96</v>
      </c>
      <c r="L53" s="43">
        <v>24.95</v>
      </c>
    </row>
    <row r="54" spans="1:12" ht="15">
      <c r="A54" s="23"/>
      <c r="B54" s="15"/>
      <c r="C54" s="11"/>
      <c r="D54" s="7" t="s">
        <v>28</v>
      </c>
      <c r="E54" s="42" t="s">
        <v>60</v>
      </c>
      <c r="F54" s="43">
        <v>100</v>
      </c>
      <c r="G54" s="43">
        <v>16</v>
      </c>
      <c r="H54" s="43">
        <v>11</v>
      </c>
      <c r="I54" s="43">
        <v>3</v>
      </c>
      <c r="J54" s="43">
        <v>171</v>
      </c>
      <c r="K54" s="44">
        <v>255</v>
      </c>
      <c r="L54" s="43">
        <v>33.9</v>
      </c>
    </row>
    <row r="55" spans="1:12" ht="15">
      <c r="A55" s="23"/>
      <c r="B55" s="15"/>
      <c r="C55" s="11"/>
      <c r="D55" s="7" t="s">
        <v>29</v>
      </c>
      <c r="E55" s="42" t="s">
        <v>61</v>
      </c>
      <c r="F55" s="43">
        <v>157</v>
      </c>
      <c r="G55" s="43">
        <v>6</v>
      </c>
      <c r="H55" s="43">
        <v>1</v>
      </c>
      <c r="I55" s="43">
        <v>32</v>
      </c>
      <c r="J55" s="43">
        <v>156</v>
      </c>
      <c r="K55" s="44">
        <v>202</v>
      </c>
      <c r="L55" s="43">
        <v>9.0299999999999994</v>
      </c>
    </row>
    <row r="56" spans="1:12" ht="1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1</v>
      </c>
      <c r="H56" s="43">
        <v>0</v>
      </c>
      <c r="I56" s="43">
        <v>32</v>
      </c>
      <c r="J56" s="43">
        <v>133</v>
      </c>
      <c r="K56" s="44">
        <v>349</v>
      </c>
      <c r="L56" s="43">
        <v>4.1900000000000004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85</v>
      </c>
      <c r="F58" s="43">
        <v>40</v>
      </c>
      <c r="G58" s="43">
        <v>3</v>
      </c>
      <c r="H58" s="43">
        <v>1</v>
      </c>
      <c r="I58" s="43">
        <v>13</v>
      </c>
      <c r="J58" s="43">
        <v>77</v>
      </c>
      <c r="K58" s="44" t="s">
        <v>43</v>
      </c>
      <c r="L58" s="43">
        <v>3.79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847</v>
      </c>
      <c r="G61" s="19">
        <f t="shared" ref="G61" si="22">SUM(G52:G60)</f>
        <v>29</v>
      </c>
      <c r="H61" s="19">
        <f t="shared" ref="H61" si="23">SUM(H52:H60)</f>
        <v>24</v>
      </c>
      <c r="I61" s="19">
        <f t="shared" ref="I61" si="24">SUM(I52:I60)</f>
        <v>93</v>
      </c>
      <c r="J61" s="19">
        <f t="shared" ref="J61:L61" si="25">SUM(J52:J60)</f>
        <v>711</v>
      </c>
      <c r="K61" s="25"/>
      <c r="L61" s="19">
        <f t="shared" si="25"/>
        <v>114.8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1537</v>
      </c>
      <c r="G62" s="32">
        <f t="shared" ref="G62" si="26">G51+G61</f>
        <v>53</v>
      </c>
      <c r="H62" s="32">
        <f t="shared" ref="H62" si="27">H51+H61</f>
        <v>48</v>
      </c>
      <c r="I62" s="32">
        <f t="shared" ref="I62" si="28">I51+I61</f>
        <v>195</v>
      </c>
      <c r="J62" s="32">
        <f t="shared" ref="J62:L62" si="29">J51+J61</f>
        <v>1489</v>
      </c>
      <c r="K62" s="32"/>
      <c r="L62" s="32">
        <f t="shared" si="29"/>
        <v>235.51999999999998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90</v>
      </c>
      <c r="G63" s="40">
        <v>12</v>
      </c>
      <c r="H63" s="40">
        <v>13</v>
      </c>
      <c r="I63" s="40">
        <v>2</v>
      </c>
      <c r="J63" s="40">
        <v>148</v>
      </c>
      <c r="K63" s="41">
        <v>246</v>
      </c>
      <c r="L63" s="40">
        <v>57.96</v>
      </c>
    </row>
    <row r="64" spans="1:12" ht="15">
      <c r="A64" s="23"/>
      <c r="B64" s="15"/>
      <c r="C64" s="11"/>
      <c r="D64" s="6" t="s">
        <v>21</v>
      </c>
      <c r="E64" s="42" t="s">
        <v>48</v>
      </c>
      <c r="F64" s="43">
        <v>150</v>
      </c>
      <c r="G64" s="43">
        <v>8</v>
      </c>
      <c r="H64" s="43">
        <v>10</v>
      </c>
      <c r="I64" s="43">
        <v>37</v>
      </c>
      <c r="J64" s="43">
        <v>263</v>
      </c>
      <c r="K64" s="44">
        <v>171</v>
      </c>
      <c r="L64" s="43">
        <v>11.55</v>
      </c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376</v>
      </c>
      <c r="L65" s="43">
        <v>1.75</v>
      </c>
    </row>
    <row r="66" spans="1:12" ht="15">
      <c r="A66" s="23"/>
      <c r="B66" s="15"/>
      <c r="C66" s="11"/>
      <c r="D66" s="7" t="s">
        <v>23</v>
      </c>
      <c r="E66" s="42" t="s">
        <v>54</v>
      </c>
      <c r="F66" s="43">
        <v>40</v>
      </c>
      <c r="G66" s="43">
        <v>3</v>
      </c>
      <c r="H66" s="43">
        <v>0</v>
      </c>
      <c r="I66" s="43">
        <v>19</v>
      </c>
      <c r="J66" s="43">
        <v>98</v>
      </c>
      <c r="K66" s="44" t="s">
        <v>43</v>
      </c>
      <c r="L66" s="43">
        <v>7.4</v>
      </c>
    </row>
    <row r="67" spans="1:12" ht="15">
      <c r="A67" s="23"/>
      <c r="B67" s="15"/>
      <c r="C67" s="11"/>
      <c r="D67" s="7" t="s">
        <v>24</v>
      </c>
      <c r="E67" s="42" t="s">
        <v>42</v>
      </c>
      <c r="F67" s="43">
        <v>100</v>
      </c>
      <c r="G67" s="43">
        <v>0</v>
      </c>
      <c r="H67" s="43">
        <v>0</v>
      </c>
      <c r="I67" s="43">
        <v>9</v>
      </c>
      <c r="J67" s="43">
        <v>47</v>
      </c>
      <c r="K67" s="44">
        <v>338</v>
      </c>
      <c r="L67" s="43">
        <v>16.2</v>
      </c>
    </row>
    <row r="68" spans="1:12" ht="15">
      <c r="A68" s="23"/>
      <c r="B68" s="15"/>
      <c r="C68" s="11"/>
      <c r="D68" s="6"/>
      <c r="E68" s="42" t="s">
        <v>52</v>
      </c>
      <c r="F68" s="43">
        <v>180</v>
      </c>
      <c r="G68" s="43">
        <v>5</v>
      </c>
      <c r="H68" s="43">
        <v>5</v>
      </c>
      <c r="I68" s="43">
        <v>19</v>
      </c>
      <c r="J68" s="43">
        <v>142</v>
      </c>
      <c r="K68" s="44" t="s">
        <v>43</v>
      </c>
      <c r="L68" s="43">
        <v>22.32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760</v>
      </c>
      <c r="G70" s="19">
        <f t="shared" ref="G70" si="30">SUM(G63:G69)</f>
        <v>28</v>
      </c>
      <c r="H70" s="19">
        <f t="shared" ref="H70" si="31">SUM(H63:H69)</f>
        <v>28</v>
      </c>
      <c r="I70" s="19">
        <f t="shared" ref="I70" si="32">SUM(I63:I69)</f>
        <v>101</v>
      </c>
      <c r="J70" s="19">
        <f t="shared" ref="J70:L70" si="33">SUM(J63:J69)</f>
        <v>758</v>
      </c>
      <c r="K70" s="25"/>
      <c r="L70" s="19">
        <f t="shared" si="33"/>
        <v>117.18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91</v>
      </c>
      <c r="F72" s="43">
        <v>250</v>
      </c>
      <c r="G72" s="43">
        <v>3</v>
      </c>
      <c r="H72" s="43">
        <v>2</v>
      </c>
      <c r="I72" s="43">
        <v>12</v>
      </c>
      <c r="J72" s="43">
        <v>78</v>
      </c>
      <c r="K72" s="44">
        <v>68</v>
      </c>
      <c r="L72" s="43">
        <v>17.850000000000001</v>
      </c>
    </row>
    <row r="73" spans="1:12" ht="15">
      <c r="A73" s="23"/>
      <c r="B73" s="15"/>
      <c r="C73" s="11"/>
      <c r="D73" s="7" t="s">
        <v>28</v>
      </c>
      <c r="E73" s="42" t="s">
        <v>69</v>
      </c>
      <c r="F73" s="43">
        <v>90</v>
      </c>
      <c r="G73" s="43">
        <v>13</v>
      </c>
      <c r="H73" s="43">
        <v>24</v>
      </c>
      <c r="I73" s="43">
        <v>12</v>
      </c>
      <c r="J73" s="43">
        <v>317</v>
      </c>
      <c r="K73" s="44">
        <v>295</v>
      </c>
      <c r="L73" s="43">
        <v>44.69</v>
      </c>
    </row>
    <row r="74" spans="1:12" ht="1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3</v>
      </c>
      <c r="H74" s="43">
        <v>5</v>
      </c>
      <c r="I74" s="43">
        <v>13</v>
      </c>
      <c r="J74" s="43">
        <v>116</v>
      </c>
      <c r="K74" s="44">
        <v>139</v>
      </c>
      <c r="L74" s="43">
        <v>17.8</v>
      </c>
    </row>
    <row r="75" spans="1:12" ht="1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1</v>
      </c>
      <c r="H75" s="43">
        <v>0</v>
      </c>
      <c r="I75" s="43">
        <v>32</v>
      </c>
      <c r="J75" s="43">
        <v>133</v>
      </c>
      <c r="K75" s="44">
        <v>349</v>
      </c>
      <c r="L75" s="43">
        <v>4.1900000000000004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85</v>
      </c>
      <c r="F77" s="43">
        <v>40</v>
      </c>
      <c r="G77" s="43">
        <v>3</v>
      </c>
      <c r="H77" s="43">
        <v>1</v>
      </c>
      <c r="I77" s="43">
        <v>13</v>
      </c>
      <c r="J77" s="43">
        <v>77</v>
      </c>
      <c r="K77" s="44" t="s">
        <v>43</v>
      </c>
      <c r="L77" s="43">
        <v>3.79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23</v>
      </c>
      <c r="H80" s="19">
        <f t="shared" ref="H80" si="35">SUM(H71:H79)</f>
        <v>32</v>
      </c>
      <c r="I80" s="19">
        <f t="shared" ref="I80" si="36">SUM(I71:I79)</f>
        <v>82</v>
      </c>
      <c r="J80" s="19">
        <f t="shared" ref="J80:L80" si="37">SUM(J71:J79)</f>
        <v>721</v>
      </c>
      <c r="K80" s="25"/>
      <c r="L80" s="19">
        <f t="shared" si="37"/>
        <v>88.320000000000007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1490</v>
      </c>
      <c r="G81" s="32">
        <f t="shared" ref="G81" si="38">G70+G80</f>
        <v>51</v>
      </c>
      <c r="H81" s="32">
        <f t="shared" ref="H81" si="39">H70+H80</f>
        <v>60</v>
      </c>
      <c r="I81" s="32">
        <f t="shared" ref="I81" si="40">I70+I80</f>
        <v>183</v>
      </c>
      <c r="J81" s="32">
        <f t="shared" ref="J81:L81" si="41">J70+J80</f>
        <v>1479</v>
      </c>
      <c r="K81" s="32"/>
      <c r="L81" s="32">
        <f t="shared" si="41"/>
        <v>205.5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180</v>
      </c>
      <c r="G82" s="40">
        <v>25</v>
      </c>
      <c r="H82" s="40">
        <v>17</v>
      </c>
      <c r="I82" s="40">
        <v>25</v>
      </c>
      <c r="J82" s="40">
        <v>400</v>
      </c>
      <c r="K82" s="41">
        <v>222</v>
      </c>
      <c r="L82" s="40">
        <v>67.84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376</v>
      </c>
      <c r="L84" s="43">
        <v>1.75</v>
      </c>
    </row>
    <row r="85" spans="1:12" ht="15">
      <c r="A85" s="23"/>
      <c r="B85" s="15"/>
      <c r="C85" s="11"/>
      <c r="D85" s="7" t="s">
        <v>23</v>
      </c>
      <c r="E85" s="42" t="s">
        <v>66</v>
      </c>
      <c r="F85" s="43">
        <v>50</v>
      </c>
      <c r="G85" s="43">
        <v>3</v>
      </c>
      <c r="H85" s="43">
        <v>9</v>
      </c>
      <c r="I85" s="43">
        <v>18</v>
      </c>
      <c r="J85" s="43">
        <v>170</v>
      </c>
      <c r="K85" s="44">
        <v>1</v>
      </c>
      <c r="L85" s="43">
        <v>15.92</v>
      </c>
    </row>
    <row r="86" spans="1:12" ht="15">
      <c r="A86" s="23"/>
      <c r="B86" s="15"/>
      <c r="C86" s="11"/>
      <c r="D86" s="7" t="s">
        <v>24</v>
      </c>
      <c r="E86" s="42" t="s">
        <v>99</v>
      </c>
      <c r="F86" s="43">
        <v>100</v>
      </c>
      <c r="G86" s="43">
        <v>1</v>
      </c>
      <c r="H86" s="43">
        <v>1</v>
      </c>
      <c r="I86" s="43">
        <v>10</v>
      </c>
      <c r="J86" s="43">
        <v>47</v>
      </c>
      <c r="K86" s="44">
        <v>338</v>
      </c>
      <c r="L86" s="43">
        <v>16.2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29</v>
      </c>
      <c r="H89" s="19">
        <f t="shared" ref="H89" si="43">SUM(H82:H88)</f>
        <v>27</v>
      </c>
      <c r="I89" s="19">
        <f t="shared" ref="I89" si="44">SUM(I82:I88)</f>
        <v>68</v>
      </c>
      <c r="J89" s="19">
        <f t="shared" ref="J89:L89" si="45">SUM(J82:J88)</f>
        <v>677</v>
      </c>
      <c r="K89" s="25"/>
      <c r="L89" s="19">
        <f t="shared" si="45"/>
        <v>101.71000000000001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102</v>
      </c>
      <c r="F90" s="43">
        <v>100</v>
      </c>
      <c r="G90" s="43">
        <v>1</v>
      </c>
      <c r="H90" s="43">
        <v>6</v>
      </c>
      <c r="I90" s="43">
        <v>4</v>
      </c>
      <c r="J90" s="43">
        <v>71</v>
      </c>
      <c r="K90" s="44">
        <v>24</v>
      </c>
      <c r="L90" s="43">
        <v>31.23</v>
      </c>
    </row>
    <row r="91" spans="1:12" ht="15">
      <c r="A91" s="23"/>
      <c r="B91" s="15"/>
      <c r="C91" s="11"/>
      <c r="D91" s="7" t="s">
        <v>27</v>
      </c>
      <c r="E91" s="42" t="s">
        <v>67</v>
      </c>
      <c r="F91" s="43">
        <v>250</v>
      </c>
      <c r="G91" s="43">
        <v>2</v>
      </c>
      <c r="H91" s="43">
        <v>3</v>
      </c>
      <c r="I91" s="43">
        <v>11</v>
      </c>
      <c r="J91" s="43">
        <v>86</v>
      </c>
      <c r="K91" s="44">
        <v>101</v>
      </c>
      <c r="L91" s="43">
        <v>22.91</v>
      </c>
    </row>
    <row r="92" spans="1:12" ht="15">
      <c r="A92" s="23"/>
      <c r="B92" s="15"/>
      <c r="C92" s="11"/>
      <c r="D92" s="7" t="s">
        <v>28</v>
      </c>
      <c r="E92" s="42" t="s">
        <v>92</v>
      </c>
      <c r="F92" s="43">
        <v>90</v>
      </c>
      <c r="G92" s="43">
        <v>14</v>
      </c>
      <c r="H92" s="43">
        <v>21</v>
      </c>
      <c r="I92" s="43">
        <v>4</v>
      </c>
      <c r="J92" s="43">
        <v>261</v>
      </c>
      <c r="K92" s="44">
        <v>250</v>
      </c>
      <c r="L92" s="43">
        <v>61.17</v>
      </c>
    </row>
    <row r="93" spans="1:12" ht="15">
      <c r="A93" s="23"/>
      <c r="B93" s="15"/>
      <c r="C93" s="11"/>
      <c r="D93" s="7" t="s">
        <v>29</v>
      </c>
      <c r="E93" s="42" t="s">
        <v>93</v>
      </c>
      <c r="F93" s="43">
        <v>150</v>
      </c>
      <c r="G93" s="43">
        <v>4</v>
      </c>
      <c r="H93" s="43">
        <v>7</v>
      </c>
      <c r="I93" s="43">
        <v>36</v>
      </c>
      <c r="J93" s="43">
        <v>227</v>
      </c>
      <c r="K93" s="44">
        <v>304</v>
      </c>
      <c r="L93" s="43">
        <v>13.46</v>
      </c>
    </row>
    <row r="94" spans="1:12" ht="1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1</v>
      </c>
      <c r="H94" s="43">
        <v>0</v>
      </c>
      <c r="I94" s="43">
        <v>20</v>
      </c>
      <c r="J94" s="43">
        <v>85</v>
      </c>
      <c r="K94" s="44">
        <v>389</v>
      </c>
      <c r="L94" s="43">
        <v>26.77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85</v>
      </c>
      <c r="F96" s="43">
        <v>40</v>
      </c>
      <c r="G96" s="43">
        <v>3</v>
      </c>
      <c r="H96" s="43">
        <v>1</v>
      </c>
      <c r="I96" s="43">
        <v>13</v>
      </c>
      <c r="J96" s="43">
        <v>77</v>
      </c>
      <c r="K96" s="44" t="s">
        <v>43</v>
      </c>
      <c r="L96" s="43">
        <v>3.79</v>
      </c>
    </row>
    <row r="97" spans="1:12" ht="15">
      <c r="A97" s="23"/>
      <c r="B97" s="15"/>
      <c r="C97" s="11"/>
      <c r="D97" s="6"/>
      <c r="E97" s="42" t="s">
        <v>87</v>
      </c>
      <c r="F97" s="43">
        <v>60</v>
      </c>
      <c r="G97" s="43">
        <v>4</v>
      </c>
      <c r="H97" s="43">
        <v>8</v>
      </c>
      <c r="I97" s="43">
        <v>26</v>
      </c>
      <c r="J97" s="43">
        <v>191</v>
      </c>
      <c r="K97" s="44">
        <v>424</v>
      </c>
      <c r="L97" s="43">
        <v>12.48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29</v>
      </c>
      <c r="H99" s="19">
        <f t="shared" ref="H99" si="47">SUM(H90:H98)</f>
        <v>46</v>
      </c>
      <c r="I99" s="19">
        <f t="shared" ref="I99" si="48">SUM(I90:I98)</f>
        <v>114</v>
      </c>
      <c r="J99" s="19">
        <f t="shared" ref="J99:L99" si="49">SUM(J90:J98)</f>
        <v>998</v>
      </c>
      <c r="K99" s="25"/>
      <c r="L99" s="19">
        <f t="shared" si="49"/>
        <v>171.81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1420</v>
      </c>
      <c r="G100" s="32">
        <f t="shared" ref="G100" si="50">G89+G99</f>
        <v>58</v>
      </c>
      <c r="H100" s="32">
        <f t="shared" ref="H100" si="51">H89+H99</f>
        <v>73</v>
      </c>
      <c r="I100" s="32">
        <f t="shared" ref="I100" si="52">I89+I99</f>
        <v>182</v>
      </c>
      <c r="J100" s="32">
        <f t="shared" ref="J100:L100" si="53">J89+J99</f>
        <v>1675</v>
      </c>
      <c r="K100" s="32"/>
      <c r="L100" s="32">
        <f t="shared" si="53"/>
        <v>273.52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157</v>
      </c>
      <c r="G101" s="40">
        <v>6</v>
      </c>
      <c r="H101" s="40">
        <v>1</v>
      </c>
      <c r="I101" s="40">
        <v>32</v>
      </c>
      <c r="J101" s="40">
        <v>156</v>
      </c>
      <c r="K101" s="41">
        <v>202</v>
      </c>
      <c r="L101" s="40">
        <v>9.0299999999999994</v>
      </c>
    </row>
    <row r="102" spans="1:12" ht="15">
      <c r="A102" s="23"/>
      <c r="B102" s="15"/>
      <c r="C102" s="11"/>
      <c r="D102" s="6" t="s">
        <v>21</v>
      </c>
      <c r="E102" s="42" t="s">
        <v>68</v>
      </c>
      <c r="F102" s="43">
        <v>110</v>
      </c>
      <c r="G102" s="43">
        <v>10</v>
      </c>
      <c r="H102" s="43">
        <v>25</v>
      </c>
      <c r="I102" s="43">
        <v>1</v>
      </c>
      <c r="J102" s="43">
        <v>267</v>
      </c>
      <c r="K102" s="44">
        <v>131</v>
      </c>
      <c r="L102" s="43">
        <v>65.42</v>
      </c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</v>
      </c>
      <c r="H103" s="43">
        <v>0</v>
      </c>
      <c r="I103" s="43">
        <v>15</v>
      </c>
      <c r="J103" s="43">
        <v>40</v>
      </c>
      <c r="K103" s="44">
        <v>376</v>
      </c>
      <c r="L103" s="43">
        <v>1.75</v>
      </c>
    </row>
    <row r="104" spans="1:12" ht="15">
      <c r="A104" s="23"/>
      <c r="B104" s="15"/>
      <c r="C104" s="11"/>
      <c r="D104" s="7" t="s">
        <v>23</v>
      </c>
      <c r="E104" s="42" t="s">
        <v>84</v>
      </c>
      <c r="F104" s="43">
        <v>67</v>
      </c>
      <c r="G104" s="43">
        <v>8</v>
      </c>
      <c r="H104" s="43">
        <v>11</v>
      </c>
      <c r="I104" s="43">
        <v>20</v>
      </c>
      <c r="J104" s="43">
        <v>210</v>
      </c>
      <c r="K104" s="44">
        <v>3</v>
      </c>
      <c r="L104" s="43">
        <v>28.11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534</v>
      </c>
      <c r="G108" s="19">
        <f t="shared" ref="G108:J108" si="54">SUM(G101:G107)</f>
        <v>24</v>
      </c>
      <c r="H108" s="19">
        <f t="shared" si="54"/>
        <v>37</v>
      </c>
      <c r="I108" s="19">
        <f t="shared" si="54"/>
        <v>68</v>
      </c>
      <c r="J108" s="19">
        <f t="shared" si="54"/>
        <v>673</v>
      </c>
      <c r="K108" s="25"/>
      <c r="L108" s="19">
        <f t="shared" ref="L108" si="55">SUM(L101:L107)</f>
        <v>104.31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58</v>
      </c>
      <c r="F109" s="43">
        <v>100</v>
      </c>
      <c r="G109" s="43">
        <v>2</v>
      </c>
      <c r="H109" s="43">
        <v>4</v>
      </c>
      <c r="I109" s="43">
        <v>7</v>
      </c>
      <c r="J109" s="43">
        <v>73</v>
      </c>
      <c r="K109" s="44">
        <v>53</v>
      </c>
      <c r="L109" s="43">
        <v>16.350000000000001</v>
      </c>
    </row>
    <row r="110" spans="1:12" ht="15">
      <c r="A110" s="23"/>
      <c r="B110" s="15"/>
      <c r="C110" s="11"/>
      <c r="D110" s="7" t="s">
        <v>27</v>
      </c>
      <c r="E110" s="42" t="s">
        <v>94</v>
      </c>
      <c r="F110" s="43">
        <v>250</v>
      </c>
      <c r="G110" s="43">
        <v>2</v>
      </c>
      <c r="H110" s="43">
        <v>5</v>
      </c>
      <c r="I110" s="43">
        <v>9</v>
      </c>
      <c r="J110" s="43">
        <v>95</v>
      </c>
      <c r="K110" s="44">
        <v>99</v>
      </c>
      <c r="L110" s="43">
        <v>25.35</v>
      </c>
    </row>
    <row r="111" spans="1:12" ht="15">
      <c r="A111" s="23"/>
      <c r="B111" s="15"/>
      <c r="C111" s="11"/>
      <c r="D111" s="7" t="s">
        <v>28</v>
      </c>
      <c r="E111" s="42" t="s">
        <v>95</v>
      </c>
      <c r="F111" s="43">
        <v>150</v>
      </c>
      <c r="G111" s="43">
        <v>16</v>
      </c>
      <c r="H111" s="43">
        <v>15</v>
      </c>
      <c r="I111" s="43">
        <v>25</v>
      </c>
      <c r="J111" s="43">
        <v>305</v>
      </c>
      <c r="K111" s="44">
        <v>119</v>
      </c>
      <c r="L111" s="43">
        <v>65.25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43">
        <v>1</v>
      </c>
      <c r="H113" s="43">
        <v>0</v>
      </c>
      <c r="I113" s="43">
        <v>31</v>
      </c>
      <c r="J113" s="43">
        <v>133</v>
      </c>
      <c r="K113" s="44">
        <v>349</v>
      </c>
      <c r="L113" s="43">
        <v>4.1900000000000004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85</v>
      </c>
      <c r="F115" s="43">
        <v>40</v>
      </c>
      <c r="G115" s="43">
        <v>3</v>
      </c>
      <c r="H115" s="43">
        <v>1</v>
      </c>
      <c r="I115" s="43">
        <v>13</v>
      </c>
      <c r="J115" s="43">
        <v>77</v>
      </c>
      <c r="K115" s="44" t="s">
        <v>43</v>
      </c>
      <c r="L115" s="43">
        <v>3.79</v>
      </c>
    </row>
    <row r="116" spans="1:12" ht="15">
      <c r="A116" s="23"/>
      <c r="B116" s="15"/>
      <c r="C116" s="11"/>
      <c r="D116" s="6"/>
      <c r="E116" s="42" t="s">
        <v>64</v>
      </c>
      <c r="F116" s="43">
        <v>60</v>
      </c>
      <c r="G116" s="43">
        <v>4</v>
      </c>
      <c r="H116" s="43">
        <v>8</v>
      </c>
      <c r="I116" s="43">
        <v>25</v>
      </c>
      <c r="J116" s="43">
        <v>193</v>
      </c>
      <c r="K116" s="44">
        <v>425</v>
      </c>
      <c r="L116" s="43">
        <v>8.61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28</v>
      </c>
      <c r="H118" s="19">
        <f t="shared" si="56"/>
        <v>33</v>
      </c>
      <c r="I118" s="19">
        <f t="shared" si="56"/>
        <v>110</v>
      </c>
      <c r="J118" s="19">
        <f t="shared" si="56"/>
        <v>876</v>
      </c>
      <c r="K118" s="25"/>
      <c r="L118" s="19">
        <f t="shared" ref="L118" si="57">SUM(L109:L117)</f>
        <v>123.54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1334</v>
      </c>
      <c r="G119" s="32">
        <f t="shared" ref="G119" si="58">G108+G118</f>
        <v>52</v>
      </c>
      <c r="H119" s="32">
        <f t="shared" ref="H119" si="59">H108+H118</f>
        <v>70</v>
      </c>
      <c r="I119" s="32">
        <f t="shared" ref="I119" si="60">I108+I118</f>
        <v>178</v>
      </c>
      <c r="J119" s="32">
        <f t="shared" ref="J119:L119" si="61">J108+J118</f>
        <v>1549</v>
      </c>
      <c r="K119" s="32"/>
      <c r="L119" s="32">
        <f t="shared" si="61"/>
        <v>227.85000000000002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200</v>
      </c>
      <c r="G120" s="40">
        <v>5</v>
      </c>
      <c r="H120" s="40">
        <v>10</v>
      </c>
      <c r="I120" s="40">
        <v>31</v>
      </c>
      <c r="J120" s="40">
        <v>239</v>
      </c>
      <c r="K120" s="41">
        <v>182</v>
      </c>
      <c r="L120" s="40">
        <v>23.04</v>
      </c>
    </row>
    <row r="121" spans="1:12" ht="15">
      <c r="A121" s="14"/>
      <c r="B121" s="15"/>
      <c r="C121" s="11"/>
      <c r="D121" s="6"/>
      <c r="E121" s="42" t="s">
        <v>72</v>
      </c>
      <c r="F121" s="43">
        <v>180</v>
      </c>
      <c r="G121" s="43">
        <v>9</v>
      </c>
      <c r="H121" s="43">
        <v>3</v>
      </c>
      <c r="I121" s="43">
        <v>13</v>
      </c>
      <c r="J121" s="43">
        <v>96</v>
      </c>
      <c r="K121" s="44" t="s">
        <v>43</v>
      </c>
      <c r="L121" s="43">
        <v>26.74</v>
      </c>
    </row>
    <row r="122" spans="1:12" ht="1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4</v>
      </c>
      <c r="H122" s="43">
        <v>4</v>
      </c>
      <c r="I122" s="43">
        <v>18</v>
      </c>
      <c r="J122" s="43">
        <v>119</v>
      </c>
      <c r="K122" s="44">
        <v>382</v>
      </c>
      <c r="L122" s="43">
        <v>14.31</v>
      </c>
    </row>
    <row r="123" spans="1:12" ht="15">
      <c r="A123" s="14"/>
      <c r="B123" s="15"/>
      <c r="C123" s="11"/>
      <c r="D123" s="7" t="s">
        <v>23</v>
      </c>
      <c r="E123" s="42" t="s">
        <v>84</v>
      </c>
      <c r="F123" s="43">
        <v>67</v>
      </c>
      <c r="G123" s="43">
        <v>8</v>
      </c>
      <c r="H123" s="43">
        <v>11</v>
      </c>
      <c r="I123" s="43">
        <v>20</v>
      </c>
      <c r="J123" s="43">
        <v>210</v>
      </c>
      <c r="K123" s="44">
        <v>3</v>
      </c>
      <c r="L123" s="43">
        <v>28.11</v>
      </c>
    </row>
    <row r="124" spans="1:12" ht="15">
      <c r="A124" s="14"/>
      <c r="B124" s="15"/>
      <c r="C124" s="11"/>
      <c r="D124" s="7" t="s">
        <v>24</v>
      </c>
      <c r="E124" s="42" t="s">
        <v>100</v>
      </c>
      <c r="F124" s="43">
        <v>100</v>
      </c>
      <c r="G124" s="43">
        <v>1</v>
      </c>
      <c r="H124" s="43">
        <v>0</v>
      </c>
      <c r="I124" s="43">
        <v>20</v>
      </c>
      <c r="J124" s="43">
        <v>90</v>
      </c>
      <c r="K124" s="44">
        <v>341</v>
      </c>
      <c r="L124" s="43">
        <v>37.93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747</v>
      </c>
      <c r="G127" s="19">
        <f t="shared" ref="G127:J127" si="62">SUM(G120:G126)</f>
        <v>27</v>
      </c>
      <c r="H127" s="19">
        <f t="shared" si="62"/>
        <v>28</v>
      </c>
      <c r="I127" s="19">
        <f t="shared" si="62"/>
        <v>102</v>
      </c>
      <c r="J127" s="19">
        <f t="shared" si="62"/>
        <v>754</v>
      </c>
      <c r="K127" s="25"/>
      <c r="L127" s="19">
        <f t="shared" ref="L127" si="63">SUM(L120:L126)</f>
        <v>130.13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103</v>
      </c>
      <c r="F128" s="43">
        <v>100</v>
      </c>
      <c r="G128" s="43">
        <v>1</v>
      </c>
      <c r="H128" s="43">
        <v>6</v>
      </c>
      <c r="I128" s="43">
        <v>4</v>
      </c>
      <c r="J128" s="43">
        <v>78</v>
      </c>
      <c r="K128" s="44">
        <v>23</v>
      </c>
      <c r="L128" s="51">
        <v>23.51</v>
      </c>
    </row>
    <row r="129" spans="1:12" ht="15">
      <c r="A129" s="14"/>
      <c r="B129" s="15"/>
      <c r="C129" s="11"/>
      <c r="D129" s="7" t="s">
        <v>27</v>
      </c>
      <c r="E129" s="42" t="s">
        <v>73</v>
      </c>
      <c r="F129" s="43">
        <v>250</v>
      </c>
      <c r="G129" s="43">
        <v>3</v>
      </c>
      <c r="H129" s="43">
        <v>3</v>
      </c>
      <c r="I129" s="43">
        <v>16</v>
      </c>
      <c r="J129" s="43">
        <v>118</v>
      </c>
      <c r="K129" s="44">
        <v>103</v>
      </c>
      <c r="L129" s="43">
        <v>23.32</v>
      </c>
    </row>
    <row r="130" spans="1:12" ht="15">
      <c r="A130" s="14"/>
      <c r="B130" s="15"/>
      <c r="C130" s="11"/>
      <c r="D130" s="7" t="s">
        <v>28</v>
      </c>
      <c r="E130" s="42" t="s">
        <v>74</v>
      </c>
      <c r="F130" s="43">
        <v>90</v>
      </c>
      <c r="G130" s="43">
        <v>17</v>
      </c>
      <c r="H130" s="43">
        <v>20</v>
      </c>
      <c r="I130" s="43">
        <v>6</v>
      </c>
      <c r="J130" s="43">
        <v>298</v>
      </c>
      <c r="K130" s="44">
        <v>282</v>
      </c>
      <c r="L130" s="43">
        <v>50.44</v>
      </c>
    </row>
    <row r="131" spans="1:12" ht="15">
      <c r="A131" s="14"/>
      <c r="B131" s="15"/>
      <c r="C131" s="11"/>
      <c r="D131" s="7" t="s">
        <v>29</v>
      </c>
      <c r="E131" s="42" t="s">
        <v>57</v>
      </c>
      <c r="F131" s="43">
        <v>150</v>
      </c>
      <c r="G131" s="43">
        <v>3</v>
      </c>
      <c r="H131" s="43">
        <v>5</v>
      </c>
      <c r="I131" s="43">
        <v>20</v>
      </c>
      <c r="J131" s="43">
        <v>137</v>
      </c>
      <c r="K131" s="44">
        <v>312</v>
      </c>
      <c r="L131" s="43">
        <v>18.579999999999998</v>
      </c>
    </row>
    <row r="132" spans="1:12" ht="1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1</v>
      </c>
      <c r="H132" s="43">
        <v>0</v>
      </c>
      <c r="I132" s="43">
        <v>31</v>
      </c>
      <c r="J132" s="43">
        <v>133</v>
      </c>
      <c r="K132" s="44">
        <v>349</v>
      </c>
      <c r="L132" s="43">
        <v>4.1900000000000004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85</v>
      </c>
      <c r="F134" s="43">
        <v>40</v>
      </c>
      <c r="G134" s="43">
        <v>3</v>
      </c>
      <c r="H134" s="43">
        <v>1</v>
      </c>
      <c r="I134" s="43">
        <v>13</v>
      </c>
      <c r="J134" s="43">
        <v>77</v>
      </c>
      <c r="K134" s="44" t="s">
        <v>43</v>
      </c>
      <c r="L134" s="43">
        <v>3.79</v>
      </c>
    </row>
    <row r="135" spans="1:12" ht="15">
      <c r="A135" s="14"/>
      <c r="B135" s="15"/>
      <c r="C135" s="11"/>
      <c r="D135" s="6"/>
      <c r="E135" s="42" t="s">
        <v>96</v>
      </c>
      <c r="F135" s="43">
        <v>60</v>
      </c>
      <c r="G135" s="43">
        <v>3</v>
      </c>
      <c r="H135" s="43">
        <v>3</v>
      </c>
      <c r="I135" s="43">
        <v>35</v>
      </c>
      <c r="J135" s="43">
        <v>182</v>
      </c>
      <c r="K135" s="44">
        <v>406</v>
      </c>
      <c r="L135" s="43">
        <v>10.92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31</v>
      </c>
      <c r="H137" s="19">
        <f t="shared" si="64"/>
        <v>38</v>
      </c>
      <c r="I137" s="19">
        <f t="shared" si="64"/>
        <v>125</v>
      </c>
      <c r="J137" s="19">
        <f t="shared" si="64"/>
        <v>1023</v>
      </c>
      <c r="K137" s="25"/>
      <c r="L137" s="19">
        <f t="shared" ref="L137" si="65">SUM(L128:L136)</f>
        <v>134.75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1637</v>
      </c>
      <c r="G138" s="32">
        <f t="shared" ref="G138" si="66">G127+G137</f>
        <v>58</v>
      </c>
      <c r="H138" s="32">
        <f t="shared" ref="H138" si="67">H127+H137</f>
        <v>66</v>
      </c>
      <c r="I138" s="32">
        <f t="shared" ref="I138" si="68">I127+I137</f>
        <v>227</v>
      </c>
      <c r="J138" s="32">
        <f t="shared" ref="J138:L138" si="69">J127+J137</f>
        <v>1777</v>
      </c>
      <c r="K138" s="32"/>
      <c r="L138" s="32">
        <f t="shared" si="69"/>
        <v>264.88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97</v>
      </c>
      <c r="F139" s="40">
        <v>200</v>
      </c>
      <c r="G139" s="40">
        <v>9</v>
      </c>
      <c r="H139" s="40">
        <v>12</v>
      </c>
      <c r="I139" s="40">
        <v>32</v>
      </c>
      <c r="J139" s="40">
        <v>281</v>
      </c>
      <c r="K139" s="41">
        <v>183</v>
      </c>
      <c r="L139" s="40">
        <v>24.04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4</v>
      </c>
      <c r="H141" s="43">
        <v>4</v>
      </c>
      <c r="I141" s="43">
        <v>18</v>
      </c>
      <c r="J141" s="43">
        <v>119</v>
      </c>
      <c r="K141" s="44">
        <v>382</v>
      </c>
      <c r="L141" s="43">
        <v>12.86</v>
      </c>
    </row>
    <row r="142" spans="1:12" ht="15.75" customHeight="1">
      <c r="A142" s="23"/>
      <c r="B142" s="15"/>
      <c r="C142" s="11"/>
      <c r="D142" s="7" t="s">
        <v>23</v>
      </c>
      <c r="E142" s="42" t="s">
        <v>54</v>
      </c>
      <c r="F142" s="43">
        <v>40</v>
      </c>
      <c r="G142" s="43">
        <v>3</v>
      </c>
      <c r="H142" s="43">
        <v>0</v>
      </c>
      <c r="I142" s="43">
        <v>19</v>
      </c>
      <c r="J142" s="43">
        <v>98</v>
      </c>
      <c r="K142" s="44" t="s">
        <v>43</v>
      </c>
      <c r="L142" s="43">
        <v>7.4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72</v>
      </c>
      <c r="F144" s="43">
        <v>180</v>
      </c>
      <c r="G144" s="43">
        <v>9</v>
      </c>
      <c r="H144" s="43">
        <v>3</v>
      </c>
      <c r="I144" s="43">
        <v>13</v>
      </c>
      <c r="J144" s="43">
        <v>96</v>
      </c>
      <c r="K144" s="44" t="s">
        <v>43</v>
      </c>
      <c r="L144" s="43">
        <v>26.74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SUM(F139:F144)</f>
        <v>620</v>
      </c>
      <c r="G146" s="19">
        <f>SUM(G139:G144)</f>
        <v>25</v>
      </c>
      <c r="H146" s="19">
        <f>SUM(H139:H144)</f>
        <v>19</v>
      </c>
      <c r="I146" s="19">
        <f>SUM(I139:I144)</f>
        <v>82</v>
      </c>
      <c r="J146" s="19">
        <f>SUM(J139:J144)</f>
        <v>594</v>
      </c>
      <c r="K146" s="25"/>
      <c r="L146" s="19">
        <f>SUM(L139:L144)</f>
        <v>71.039999999999992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104</v>
      </c>
      <c r="F147" s="43">
        <v>100</v>
      </c>
      <c r="G147" s="43">
        <v>1</v>
      </c>
      <c r="H147" s="43">
        <v>6</v>
      </c>
      <c r="I147" s="43">
        <v>2</v>
      </c>
      <c r="J147" s="43">
        <v>74</v>
      </c>
      <c r="K147" s="44">
        <v>27</v>
      </c>
      <c r="L147" s="43">
        <v>30.92</v>
      </c>
    </row>
    <row r="148" spans="1:12" ht="15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2</v>
      </c>
      <c r="H148" s="43">
        <v>3</v>
      </c>
      <c r="I148" s="43">
        <v>11</v>
      </c>
      <c r="J148" s="43">
        <v>86</v>
      </c>
      <c r="K148" s="44">
        <v>101</v>
      </c>
      <c r="L148" s="43">
        <v>22.88</v>
      </c>
    </row>
    <row r="149" spans="1:12" ht="15">
      <c r="A149" s="23"/>
      <c r="B149" s="15"/>
      <c r="C149" s="11"/>
      <c r="D149" s="7" t="s">
        <v>28</v>
      </c>
      <c r="E149" s="42" t="s">
        <v>68</v>
      </c>
      <c r="F149" s="43">
        <v>110</v>
      </c>
      <c r="G149" s="43">
        <v>10</v>
      </c>
      <c r="H149" s="43">
        <v>25</v>
      </c>
      <c r="I149" s="43">
        <v>1</v>
      </c>
      <c r="J149" s="43">
        <v>267</v>
      </c>
      <c r="K149" s="44">
        <v>131</v>
      </c>
      <c r="L149" s="43">
        <v>62.43</v>
      </c>
    </row>
    <row r="150" spans="1:12" ht="1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3</v>
      </c>
      <c r="H150" s="43">
        <v>5</v>
      </c>
      <c r="I150" s="43">
        <v>20</v>
      </c>
      <c r="J150" s="43">
        <v>137</v>
      </c>
      <c r="K150" s="44">
        <v>312</v>
      </c>
      <c r="L150" s="43">
        <v>18.43</v>
      </c>
    </row>
    <row r="151" spans="1:12" ht="15">
      <c r="A151" s="23"/>
      <c r="B151" s="15"/>
      <c r="C151" s="11"/>
      <c r="D151" s="7" t="s">
        <v>30</v>
      </c>
      <c r="E151" s="42" t="s">
        <v>75</v>
      </c>
      <c r="F151" s="43">
        <v>200</v>
      </c>
      <c r="G151" s="43">
        <v>1</v>
      </c>
      <c r="H151" s="43">
        <v>0</v>
      </c>
      <c r="I151" s="43">
        <v>31</v>
      </c>
      <c r="J151" s="43">
        <v>133</v>
      </c>
      <c r="K151" s="44">
        <v>349</v>
      </c>
      <c r="L151" s="43">
        <v>4.1900000000000004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85</v>
      </c>
      <c r="F153" s="43">
        <v>40</v>
      </c>
      <c r="G153" s="43">
        <v>3</v>
      </c>
      <c r="H153" s="43">
        <v>1</v>
      </c>
      <c r="I153" s="43">
        <v>13</v>
      </c>
      <c r="J153" s="43">
        <v>77</v>
      </c>
      <c r="K153" s="44" t="s">
        <v>43</v>
      </c>
      <c r="L153" s="43">
        <v>3.79</v>
      </c>
    </row>
    <row r="154" spans="1:12" ht="15">
      <c r="A154" s="23"/>
      <c r="B154" s="15"/>
      <c r="C154" s="11"/>
      <c r="D154" s="6"/>
      <c r="E154" s="42" t="s">
        <v>76</v>
      </c>
      <c r="F154" s="43">
        <v>100</v>
      </c>
      <c r="G154" s="43">
        <v>10</v>
      </c>
      <c r="H154" s="43">
        <v>16</v>
      </c>
      <c r="I154" s="43">
        <v>28</v>
      </c>
      <c r="J154" s="43">
        <v>299</v>
      </c>
      <c r="K154" s="44">
        <v>413</v>
      </c>
      <c r="L154" s="43">
        <v>35.07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 t="shared" ref="G156:J156" si="70">SUM(G147:G155)</f>
        <v>30</v>
      </c>
      <c r="H156" s="19">
        <f t="shared" si="70"/>
        <v>56</v>
      </c>
      <c r="I156" s="19">
        <f t="shared" si="70"/>
        <v>106</v>
      </c>
      <c r="J156" s="19">
        <f t="shared" si="70"/>
        <v>1073</v>
      </c>
      <c r="K156" s="25"/>
      <c r="L156" s="19">
        <f t="shared" ref="L156" si="71">SUM(L147:L155)</f>
        <v>177.70999999999998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1570</v>
      </c>
      <c r="G157" s="32">
        <f t="shared" ref="G157" si="72">G146+G156</f>
        <v>55</v>
      </c>
      <c r="H157" s="32">
        <f t="shared" ref="H157" si="73">H146+H156</f>
        <v>75</v>
      </c>
      <c r="I157" s="32">
        <f t="shared" ref="I157" si="74">I146+I156</f>
        <v>188</v>
      </c>
      <c r="J157" s="32">
        <f t="shared" ref="J157:L157" si="75">J146+J156</f>
        <v>1667</v>
      </c>
      <c r="K157" s="32"/>
      <c r="L157" s="32">
        <f t="shared" si="75"/>
        <v>248.74999999999997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150</v>
      </c>
      <c r="G158" s="40">
        <v>14</v>
      </c>
      <c r="H158" s="40">
        <v>25</v>
      </c>
      <c r="I158" s="40">
        <v>3</v>
      </c>
      <c r="J158" s="40">
        <v>289</v>
      </c>
      <c r="K158" s="41">
        <v>210</v>
      </c>
      <c r="L158" s="40">
        <v>33.93</v>
      </c>
    </row>
    <row r="159" spans="1:12" ht="15">
      <c r="A159" s="23"/>
      <c r="B159" s="15"/>
      <c r="C159" s="11"/>
      <c r="D159" s="6"/>
      <c r="E159" s="42" t="s">
        <v>72</v>
      </c>
      <c r="F159" s="43">
        <v>180</v>
      </c>
      <c r="G159" s="43">
        <v>9</v>
      </c>
      <c r="H159" s="43">
        <v>3</v>
      </c>
      <c r="I159" s="43">
        <v>13</v>
      </c>
      <c r="J159" s="43">
        <v>96</v>
      </c>
      <c r="K159" s="44" t="s">
        <v>43</v>
      </c>
      <c r="L159" s="43">
        <v>26.74</v>
      </c>
    </row>
    <row r="160" spans="1:12" ht="15">
      <c r="A160" s="23"/>
      <c r="B160" s="15"/>
      <c r="C160" s="11"/>
      <c r="D160" s="7" t="s">
        <v>22</v>
      </c>
      <c r="E160" s="42" t="s">
        <v>90</v>
      </c>
      <c r="F160" s="43">
        <v>200</v>
      </c>
      <c r="G160" s="43">
        <v>3</v>
      </c>
      <c r="H160" s="43">
        <v>3</v>
      </c>
      <c r="I160" s="43">
        <v>16</v>
      </c>
      <c r="J160" s="43">
        <v>100</v>
      </c>
      <c r="K160" s="44">
        <v>379</v>
      </c>
      <c r="L160" s="43">
        <v>14.47</v>
      </c>
    </row>
    <row r="161" spans="1:12" ht="15">
      <c r="A161" s="23"/>
      <c r="B161" s="15"/>
      <c r="C161" s="11"/>
      <c r="D161" s="7" t="s">
        <v>23</v>
      </c>
      <c r="E161" s="42" t="s">
        <v>84</v>
      </c>
      <c r="F161" s="43">
        <v>67</v>
      </c>
      <c r="G161" s="43">
        <v>8</v>
      </c>
      <c r="H161" s="43">
        <v>11</v>
      </c>
      <c r="I161" s="43">
        <v>20</v>
      </c>
      <c r="J161" s="43">
        <v>210</v>
      </c>
      <c r="K161" s="44">
        <v>3</v>
      </c>
      <c r="L161" s="43">
        <v>28.11</v>
      </c>
    </row>
    <row r="162" spans="1:12" ht="15">
      <c r="A162" s="23"/>
      <c r="B162" s="15"/>
      <c r="C162" s="11"/>
      <c r="D162" s="7" t="s">
        <v>24</v>
      </c>
      <c r="E162" s="42" t="s">
        <v>99</v>
      </c>
      <c r="F162" s="43">
        <v>100</v>
      </c>
      <c r="G162" s="43">
        <v>1</v>
      </c>
      <c r="H162" s="43">
        <v>1</v>
      </c>
      <c r="I162" s="43">
        <v>10</v>
      </c>
      <c r="J162" s="43">
        <v>47</v>
      </c>
      <c r="K162" s="44">
        <v>338</v>
      </c>
      <c r="L162" s="43">
        <v>16.2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697</v>
      </c>
      <c r="G165" s="19">
        <f t="shared" ref="G165:J165" si="76">SUM(G158:G164)</f>
        <v>35</v>
      </c>
      <c r="H165" s="19">
        <f t="shared" si="76"/>
        <v>43</v>
      </c>
      <c r="I165" s="19">
        <f t="shared" si="76"/>
        <v>62</v>
      </c>
      <c r="J165" s="19">
        <f t="shared" si="76"/>
        <v>742</v>
      </c>
      <c r="K165" s="25"/>
      <c r="L165" s="19">
        <f t="shared" ref="L165" si="77">SUM(L158:L164)</f>
        <v>119.45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98</v>
      </c>
      <c r="F166" s="43">
        <v>100</v>
      </c>
      <c r="G166" s="43">
        <v>1</v>
      </c>
      <c r="H166" s="43">
        <v>8</v>
      </c>
      <c r="I166" s="43">
        <v>9</v>
      </c>
      <c r="J166" s="43">
        <v>93</v>
      </c>
      <c r="K166" s="44">
        <v>37</v>
      </c>
      <c r="L166" s="43">
        <v>14.68</v>
      </c>
    </row>
    <row r="167" spans="1:12" ht="15">
      <c r="A167" s="23"/>
      <c r="B167" s="15"/>
      <c r="C167" s="11"/>
      <c r="D167" s="7" t="s">
        <v>27</v>
      </c>
      <c r="E167" s="42" t="s">
        <v>77</v>
      </c>
      <c r="F167" s="43">
        <v>250</v>
      </c>
      <c r="G167" s="43">
        <v>2</v>
      </c>
      <c r="H167" s="43">
        <v>5</v>
      </c>
      <c r="I167" s="43">
        <v>10</v>
      </c>
      <c r="J167" s="43">
        <v>104</v>
      </c>
      <c r="K167" s="44">
        <v>82</v>
      </c>
      <c r="L167" s="43">
        <v>24.47</v>
      </c>
    </row>
    <row r="168" spans="1:12" ht="15">
      <c r="A168" s="23"/>
      <c r="B168" s="15"/>
      <c r="C168" s="11"/>
      <c r="D168" s="7" t="s">
        <v>28</v>
      </c>
      <c r="E168" s="42" t="s">
        <v>78</v>
      </c>
      <c r="F168" s="43">
        <v>90</v>
      </c>
      <c r="G168" s="43">
        <v>7</v>
      </c>
      <c r="H168" s="43">
        <v>7</v>
      </c>
      <c r="I168" s="43">
        <v>10</v>
      </c>
      <c r="J168" s="43">
        <v>137</v>
      </c>
      <c r="K168" s="44">
        <v>239</v>
      </c>
      <c r="L168" s="43">
        <v>31.49</v>
      </c>
    </row>
    <row r="169" spans="1:12" ht="15">
      <c r="A169" s="23"/>
      <c r="B169" s="15"/>
      <c r="C169" s="11"/>
      <c r="D169" s="7" t="s">
        <v>29</v>
      </c>
      <c r="E169" s="42" t="s">
        <v>93</v>
      </c>
      <c r="F169" s="43">
        <v>150</v>
      </c>
      <c r="G169" s="43">
        <v>4</v>
      </c>
      <c r="H169" s="43">
        <v>7</v>
      </c>
      <c r="I169" s="43">
        <v>36</v>
      </c>
      <c r="J169" s="43">
        <v>227</v>
      </c>
      <c r="K169" s="44">
        <v>171</v>
      </c>
      <c r="L169" s="43">
        <v>13.46</v>
      </c>
    </row>
    <row r="170" spans="1:12" ht="15">
      <c r="A170" s="23"/>
      <c r="B170" s="15"/>
      <c r="C170" s="11"/>
      <c r="D170" s="7" t="s">
        <v>30</v>
      </c>
      <c r="E170" s="42" t="s">
        <v>75</v>
      </c>
      <c r="F170" s="43">
        <v>200</v>
      </c>
      <c r="G170" s="43">
        <v>1</v>
      </c>
      <c r="H170" s="43">
        <v>0</v>
      </c>
      <c r="I170" s="43">
        <v>31</v>
      </c>
      <c r="J170" s="43">
        <v>133</v>
      </c>
      <c r="K170" s="44">
        <v>349</v>
      </c>
      <c r="L170" s="43">
        <v>4.1900000000000004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85</v>
      </c>
      <c r="F172" s="43">
        <v>40</v>
      </c>
      <c r="G172" s="43">
        <v>3</v>
      </c>
      <c r="H172" s="43">
        <v>1</v>
      </c>
      <c r="I172" s="43">
        <v>13</v>
      </c>
      <c r="J172" s="43">
        <v>77</v>
      </c>
      <c r="K172" s="44" t="s">
        <v>43</v>
      </c>
      <c r="L172" s="43">
        <v>3.79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78">SUM(G166:G174)</f>
        <v>18</v>
      </c>
      <c r="H175" s="19">
        <f t="shared" si="78"/>
        <v>28</v>
      </c>
      <c r="I175" s="19">
        <f t="shared" si="78"/>
        <v>109</v>
      </c>
      <c r="J175" s="19">
        <f t="shared" si="78"/>
        <v>771</v>
      </c>
      <c r="K175" s="25"/>
      <c r="L175" s="19">
        <f t="shared" ref="L175" si="79">SUM(L166:L174)</f>
        <v>92.08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1527</v>
      </c>
      <c r="G176" s="32">
        <f t="shared" ref="G176" si="80">G165+G175</f>
        <v>53</v>
      </c>
      <c r="H176" s="32">
        <f t="shared" ref="H176" si="81">H165+H175</f>
        <v>71</v>
      </c>
      <c r="I176" s="32">
        <f t="shared" ref="I176" si="82">I165+I175</f>
        <v>171</v>
      </c>
      <c r="J176" s="32">
        <f t="shared" ref="J176:L176" si="83">J165+J175</f>
        <v>1513</v>
      </c>
      <c r="K176" s="32"/>
      <c r="L176" s="32">
        <f t="shared" si="83"/>
        <v>211.53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180</v>
      </c>
      <c r="G177" s="40">
        <v>26</v>
      </c>
      <c r="H177" s="40">
        <v>20</v>
      </c>
      <c r="I177" s="40">
        <v>50</v>
      </c>
      <c r="J177" s="40">
        <v>486</v>
      </c>
      <c r="K177" s="41">
        <v>223</v>
      </c>
      <c r="L177" s="40">
        <v>71.930000000000007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>
        <v>376</v>
      </c>
      <c r="L179" s="43">
        <v>1.75</v>
      </c>
    </row>
    <row r="180" spans="1:12" ht="15">
      <c r="A180" s="23"/>
      <c r="B180" s="15"/>
      <c r="C180" s="11"/>
      <c r="D180" s="7" t="s">
        <v>23</v>
      </c>
      <c r="E180" s="42" t="s">
        <v>66</v>
      </c>
      <c r="F180" s="43">
        <v>50</v>
      </c>
      <c r="G180" s="43">
        <v>3</v>
      </c>
      <c r="H180" s="43">
        <v>9</v>
      </c>
      <c r="I180" s="43">
        <v>18</v>
      </c>
      <c r="J180" s="43">
        <v>170</v>
      </c>
      <c r="K180" s="44">
        <v>1</v>
      </c>
      <c r="L180" s="43">
        <v>15.92</v>
      </c>
    </row>
    <row r="181" spans="1:12" ht="15">
      <c r="A181" s="23"/>
      <c r="B181" s="15"/>
      <c r="C181" s="11"/>
      <c r="D181" s="7" t="s">
        <v>24</v>
      </c>
      <c r="E181" s="42" t="s">
        <v>100</v>
      </c>
      <c r="F181" s="43">
        <v>100</v>
      </c>
      <c r="G181" s="43">
        <v>1</v>
      </c>
      <c r="H181" s="43">
        <v>0</v>
      </c>
      <c r="I181" s="43">
        <v>20</v>
      </c>
      <c r="J181" s="43">
        <v>90</v>
      </c>
      <c r="K181" s="44">
        <v>341</v>
      </c>
      <c r="L181" s="43">
        <v>37.93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4">SUM(G177:G183)</f>
        <v>30</v>
      </c>
      <c r="H184" s="19">
        <f t="shared" si="84"/>
        <v>29</v>
      </c>
      <c r="I184" s="19">
        <f t="shared" si="84"/>
        <v>103</v>
      </c>
      <c r="J184" s="19">
        <f t="shared" si="84"/>
        <v>806</v>
      </c>
      <c r="K184" s="25"/>
      <c r="L184" s="19">
        <f t="shared" ref="L184" si="85">SUM(L177:L183)</f>
        <v>127.53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80</v>
      </c>
      <c r="F185" s="43">
        <v>100</v>
      </c>
      <c r="G185" s="43">
        <v>1</v>
      </c>
      <c r="H185" s="43">
        <v>6</v>
      </c>
      <c r="I185" s="43">
        <v>8</v>
      </c>
      <c r="J185" s="43">
        <v>93</v>
      </c>
      <c r="K185" s="44">
        <v>52</v>
      </c>
      <c r="L185" s="43">
        <v>9.4</v>
      </c>
    </row>
    <row r="186" spans="1:12" ht="15">
      <c r="A186" s="23"/>
      <c r="B186" s="15"/>
      <c r="C186" s="11"/>
      <c r="D186" s="7" t="s">
        <v>27</v>
      </c>
      <c r="E186" s="42" t="s">
        <v>81</v>
      </c>
      <c r="F186" s="43">
        <v>250</v>
      </c>
      <c r="G186" s="43">
        <v>2</v>
      </c>
      <c r="H186" s="43">
        <v>3</v>
      </c>
      <c r="I186" s="43">
        <v>14</v>
      </c>
      <c r="J186" s="43">
        <v>106</v>
      </c>
      <c r="K186" s="44">
        <v>104</v>
      </c>
      <c r="L186" s="43">
        <v>26.53</v>
      </c>
    </row>
    <row r="187" spans="1:12" ht="15">
      <c r="A187" s="23"/>
      <c r="B187" s="15"/>
      <c r="C187" s="11"/>
      <c r="D187" s="7" t="s">
        <v>28</v>
      </c>
      <c r="E187" s="42" t="s">
        <v>82</v>
      </c>
      <c r="F187" s="43">
        <v>180</v>
      </c>
      <c r="G187" s="43">
        <v>18</v>
      </c>
      <c r="H187" s="43">
        <v>18</v>
      </c>
      <c r="I187" s="43">
        <v>18</v>
      </c>
      <c r="J187" s="43">
        <v>312</v>
      </c>
      <c r="K187" s="44">
        <v>98</v>
      </c>
      <c r="L187" s="43">
        <v>83.91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1</v>
      </c>
      <c r="H189" s="43">
        <v>0</v>
      </c>
      <c r="I189" s="43">
        <v>20</v>
      </c>
      <c r="J189" s="43">
        <v>85</v>
      </c>
      <c r="K189" s="44">
        <v>389</v>
      </c>
      <c r="L189" s="43">
        <v>26.77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85</v>
      </c>
      <c r="F191" s="43">
        <v>40</v>
      </c>
      <c r="G191" s="43">
        <v>3</v>
      </c>
      <c r="H191" s="43">
        <v>1</v>
      </c>
      <c r="I191" s="43">
        <v>13</v>
      </c>
      <c r="J191" s="43">
        <v>77</v>
      </c>
      <c r="K191" s="44" t="s">
        <v>43</v>
      </c>
      <c r="L191" s="43">
        <v>3.79</v>
      </c>
    </row>
    <row r="192" spans="1:12" ht="15">
      <c r="A192" s="23"/>
      <c r="B192" s="15"/>
      <c r="C192" s="11"/>
      <c r="D192" s="6"/>
      <c r="E192" s="42" t="s">
        <v>87</v>
      </c>
      <c r="F192" s="43">
        <v>60</v>
      </c>
      <c r="G192" s="43">
        <v>4</v>
      </c>
      <c r="H192" s="43">
        <v>8</v>
      </c>
      <c r="I192" s="43">
        <v>26</v>
      </c>
      <c r="J192" s="43">
        <v>191</v>
      </c>
      <c r="K192" s="44">
        <v>424</v>
      </c>
      <c r="L192" s="43">
        <v>12.46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6">SUM(G185:G193)</f>
        <v>29</v>
      </c>
      <c r="H194" s="19">
        <f t="shared" si="86"/>
        <v>36</v>
      </c>
      <c r="I194" s="19">
        <f t="shared" si="86"/>
        <v>99</v>
      </c>
      <c r="J194" s="19">
        <f t="shared" si="86"/>
        <v>864</v>
      </c>
      <c r="K194" s="25"/>
      <c r="L194" s="19">
        <f t="shared" ref="L194" si="87">SUM(L185:L193)</f>
        <v>162.86000000000001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1360</v>
      </c>
      <c r="G195" s="32">
        <f t="shared" ref="G195" si="88">G184+G194</f>
        <v>59</v>
      </c>
      <c r="H195" s="32">
        <f t="shared" ref="H195" si="89">H184+H194</f>
        <v>65</v>
      </c>
      <c r="I195" s="32">
        <f t="shared" ref="I195" si="90">I184+I194</f>
        <v>202</v>
      </c>
      <c r="J195" s="32">
        <f t="shared" ref="J195:L195" si="91">J184+J194</f>
        <v>1670</v>
      </c>
      <c r="K195" s="32"/>
      <c r="L195" s="32">
        <f t="shared" si="91"/>
        <v>290.39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1489.2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53.9</v>
      </c>
      <c r="H196" s="34">
        <f t="shared" si="92"/>
        <v>69.5</v>
      </c>
      <c r="I196" s="34">
        <f t="shared" si="92"/>
        <v>182.4</v>
      </c>
      <c r="J196" s="34">
        <f t="shared" si="92"/>
        <v>1616.3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233.47300000000001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2024-12-11T06:30:20Z</cp:lastPrinted>
  <dcterms:created xsi:type="dcterms:W3CDTF">2022-05-16T14:23:56Z</dcterms:created>
  <dcterms:modified xsi:type="dcterms:W3CDTF">2025-03-10T09:10:08Z</dcterms:modified>
</cp:coreProperties>
</file>